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Packing List" sheetId="1" r:id="rId1"/>
    <sheet name="Instructions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8"/>
  <sheetViews>
    <sheetView workbookViewId="0"/>
  </sheetViews>
  <cols>
    <col min="1" max="1" width="5.83203125" customWidth="1"/>
    <col min="2" max="2" width="14.83203125" customWidth="1"/>
    <col min="3" max="3" width="30.83203125" customWidth="1"/>
    <col min="4" max="4" width="12.83203125" customWidth="1"/>
    <col min="5" max="5" width="6.83203125" customWidth="1"/>
    <col min="6" max="6" width="6.83203125" customWidth="1"/>
    <col min="7" max="7" width="10.83203125" customWidth="1"/>
    <col min="8" max="8" width="10.83203125" customWidth="1"/>
    <col min="9" max="9" width="8.83203125" customWidth="1"/>
    <col min="10" max="10" width="8.83203125" customWidth="1"/>
    <col min="11" max="11" width="8.83203125" customWidth="1"/>
    <col min="12" max="12" width="10.83203125" customWidth="1"/>
    <col min="13" max="13" width="9.83203125" customWidth="1"/>
  </cols>
  <sheetData>
    <row r="1">
      <c r="A1" t="str">
        <v>PACKING LIST</v>
      </c>
    </row>
    <row r="3">
      <c r="A3" t="str">
        <v>SHIPPER / EXPORTER</v>
      </c>
      <c r="B3" t="str">
        <v/>
      </c>
      <c r="C3" t="str">
        <v/>
      </c>
      <c r="D3" t="str">
        <v>CONSIGNEE / IMPORTER</v>
      </c>
    </row>
    <row r="4">
      <c r="A4" t="str">
        <v>Company:</v>
      </c>
      <c r="B4" t="str">
        <v/>
      </c>
      <c r="C4" t="str">
        <v/>
      </c>
      <c r="D4" t="str">
        <v>Company:</v>
      </c>
      <c r="E4" t="str">
        <v/>
      </c>
    </row>
    <row r="5">
      <c r="A5" t="str">
        <v>Address:</v>
      </c>
      <c r="B5" t="str">
        <v/>
      </c>
      <c r="C5" t="str">
        <v/>
      </c>
      <c r="D5" t="str">
        <v>Address:</v>
      </c>
      <c r="E5" t="str">
        <v/>
      </c>
    </row>
    <row r="6">
      <c r="A6" t="str">
        <v>Contact:</v>
      </c>
      <c r="B6" t="str">
        <v/>
      </c>
      <c r="C6" t="str">
        <v/>
      </c>
      <c r="D6" t="str">
        <v>Contact:</v>
      </c>
      <c r="E6" t="str">
        <v/>
      </c>
    </row>
    <row r="7">
      <c r="A7" t="str">
        <v>Email:</v>
      </c>
      <c r="B7" t="str">
        <v/>
      </c>
      <c r="C7" t="str">
        <v/>
      </c>
      <c r="D7" t="str">
        <v>Email:</v>
      </c>
      <c r="E7" t="str">
        <v/>
      </c>
    </row>
    <row r="8">
      <c r="A8" t="str">
        <v>Phone:</v>
      </c>
      <c r="B8" t="str">
        <v/>
      </c>
      <c r="C8" t="str">
        <v/>
      </c>
      <c r="D8" t="str">
        <v>Phone:</v>
      </c>
      <c r="E8" t="str">
        <v/>
      </c>
    </row>
    <row r="10">
      <c r="A10" t="str">
        <v>NOTIFY PARTY</v>
      </c>
      <c r="B10" t="str">
        <v/>
      </c>
      <c r="C10" t="str">
        <v/>
      </c>
      <c r="D10" t="str">
        <v>REFERENCE NUMBERS</v>
      </c>
    </row>
    <row r="11">
      <c r="A11" t="str">
        <v>Company:</v>
      </c>
      <c r="B11" t="str">
        <v/>
      </c>
      <c r="C11" t="str">
        <v/>
      </c>
      <c r="D11" t="str">
        <v>Invoice No:</v>
      </c>
      <c r="E11" t="str">
        <v/>
      </c>
    </row>
    <row r="12">
      <c r="A12" t="str">
        <v>Address:</v>
      </c>
      <c r="B12" t="str">
        <v/>
      </c>
      <c r="C12" t="str">
        <v/>
      </c>
      <c r="D12" t="str">
        <v>PO / Order No:</v>
      </c>
      <c r="E12" t="str">
        <v/>
      </c>
    </row>
    <row r="13">
      <c r="A13" t="str">
        <v>Contact:</v>
      </c>
      <c r="B13" t="str">
        <v/>
      </c>
      <c r="C13" t="str">
        <v/>
      </c>
      <c r="D13" t="str">
        <v>B/L No:</v>
      </c>
      <c r="E13" t="str">
        <v/>
      </c>
    </row>
    <row r="14">
      <c r="A14" t="str">
        <v/>
      </c>
      <c r="B14" t="str">
        <v/>
      </c>
      <c r="C14" t="str">
        <v/>
      </c>
      <c r="D14" t="str">
        <v>LC No:</v>
      </c>
      <c r="E14" t="str">
        <v/>
      </c>
    </row>
    <row r="16">
      <c r="A16" t="str">
        <v>SHIPMENT DETAILS</v>
      </c>
    </row>
    <row r="17">
      <c r="A17" t="str">
        <v>Port of Loading:</v>
      </c>
      <c r="B17" t="str">
        <v/>
      </c>
      <c r="C17" t="str">
        <v/>
      </c>
      <c r="D17" t="str">
        <v>Vessel / Voyage:</v>
      </c>
      <c r="E17" t="str">
        <v/>
      </c>
    </row>
    <row r="18">
      <c r="A18" t="str">
        <v>Port of Discharge:</v>
      </c>
      <c r="B18" t="str">
        <v/>
      </c>
      <c r="C18" t="str">
        <v/>
      </c>
      <c r="D18" t="str">
        <v>ETD:</v>
      </c>
      <c r="E18" t="str">
        <v/>
      </c>
    </row>
    <row r="19">
      <c r="A19" t="str">
        <v>Place of Delivery:</v>
      </c>
      <c r="B19" t="str">
        <v/>
      </c>
      <c r="C19" t="str">
        <v/>
      </c>
      <c r="D19" t="str">
        <v>ETA:</v>
      </c>
      <c r="E19" t="str">
        <v/>
      </c>
    </row>
    <row r="20">
      <c r="A20" t="str">
        <v>Container No:</v>
      </c>
      <c r="B20" t="str">
        <v/>
      </c>
      <c r="C20" t="str">
        <v/>
      </c>
      <c r="D20" t="str">
        <v>Seal No:</v>
      </c>
      <c r="E20" t="str">
        <v/>
      </c>
    </row>
    <row r="21">
      <c r="A21" t="str">
        <v>Container Type:</v>
      </c>
      <c r="B21" t="str">
        <v/>
      </c>
      <c r="C21" t="str">
        <v/>
      </c>
      <c r="D21" t="str">
        <v>Container Tare (kg):</v>
      </c>
      <c r="E21" t="str">
        <v/>
      </c>
    </row>
    <row r="22">
      <c r="A22" t="str">
        <v>Incoterms:</v>
      </c>
      <c r="B22" t="str">
        <v/>
      </c>
      <c r="C22" t="str">
        <v/>
      </c>
      <c r="D22" t="str">
        <v>VGM Weight (kg):</v>
      </c>
      <c r="E22" t="str">
        <v/>
      </c>
    </row>
    <row r="24">
      <c r="A24" t="str">
        <v>CARGO DETAILS</v>
      </c>
    </row>
    <row r="26" xml:space="preserve">
      <c r="A26" t="str">
        <v>Item</v>
      </c>
      <c r="B26" t="str" xml:space="preserve">
        <v xml:space="preserve">Marks &amp;
Numbers</v>
      </c>
      <c r="C26" t="str">
        <v>Description of Goods</v>
      </c>
      <c r="D26" t="str">
        <v>HS Code</v>
      </c>
      <c r="E26" t="str">
        <v>Qty</v>
      </c>
      <c r="F26" t="str">
        <v>Unit</v>
      </c>
      <c r="G26" t="str" xml:space="preserve">
        <v xml:space="preserve">Net Wt
(kg)</v>
      </c>
      <c r="H26" t="str" xml:space="preserve">
        <v xml:space="preserve">Gross Wt
(kg)</v>
      </c>
      <c r="I26" t="str">
        <v>L (cm)</v>
      </c>
      <c r="J26" t="str">
        <v>W (cm)</v>
      </c>
      <c r="K26" t="str">
        <v>H (cm)</v>
      </c>
      <c r="L26" t="str">
        <v>CBM</v>
      </c>
      <c r="M26" t="str">
        <v>Stackable</v>
      </c>
    </row>
    <row r="27">
      <c r="A27">
        <v>1</v>
      </c>
      <c r="B27" t="str">
        <v/>
      </c>
      <c r="C27" t="str">
        <v/>
      </c>
      <c r="D27" t="str">
        <v/>
      </c>
      <c r="E27" t="str">
        <v/>
      </c>
      <c r="F27" t="str">
        <v>PCS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>
        <f>IF(AND(I27&lt;&gt;"",J27&lt;&gt;"",K27&lt;&gt;""),I27*J27*K27/1000000,0)</f>
        <v>0</v>
      </c>
      <c r="M27" t="str">
        <v>Yes</v>
      </c>
    </row>
    <row r="28">
      <c r="A28">
        <v>2</v>
      </c>
      <c r="B28" t="str">
        <v/>
      </c>
      <c r="C28" t="str">
        <v/>
      </c>
      <c r="D28" t="str">
        <v/>
      </c>
      <c r="E28" t="str">
        <v/>
      </c>
      <c r="F28" t="str">
        <v>PCS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>
        <f>IF(AND(I28&lt;&gt;"",J28&lt;&gt;"",K28&lt;&gt;""),I28*J28*K28/1000000,0)</f>
        <v>0</v>
      </c>
      <c r="M28" t="str">
        <v>Yes</v>
      </c>
    </row>
    <row r="29">
      <c r="A29">
        <v>3</v>
      </c>
      <c r="B29" t="str">
        <v/>
      </c>
      <c r="C29" t="str">
        <v/>
      </c>
      <c r="D29" t="str">
        <v/>
      </c>
      <c r="E29" t="str">
        <v/>
      </c>
      <c r="F29" t="str">
        <v>PCS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>
        <f>IF(AND(I29&lt;&gt;"",J29&lt;&gt;"",K29&lt;&gt;""),I29*J29*K29/1000000,0)</f>
        <v>0</v>
      </c>
      <c r="M29" t="str">
        <v>Yes</v>
      </c>
    </row>
    <row r="30">
      <c r="A30">
        <v>4</v>
      </c>
      <c r="B30" t="str">
        <v/>
      </c>
      <c r="C30" t="str">
        <v/>
      </c>
      <c r="D30" t="str">
        <v/>
      </c>
      <c r="E30" t="str">
        <v/>
      </c>
      <c r="F30" t="str">
        <v>PCS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>
        <f>IF(AND(I30&lt;&gt;"",J30&lt;&gt;"",K30&lt;&gt;""),I30*J30*K30/1000000,0)</f>
        <v>0</v>
      </c>
      <c r="M30" t="str">
        <v>Yes</v>
      </c>
    </row>
    <row r="31">
      <c r="A31">
        <v>5</v>
      </c>
      <c r="B31" t="str">
        <v/>
      </c>
      <c r="C31" t="str">
        <v/>
      </c>
      <c r="D31" t="str">
        <v/>
      </c>
      <c r="E31" t="str">
        <v/>
      </c>
      <c r="F31" t="str">
        <v>PCS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>
        <f>IF(AND(I31&lt;&gt;"",J31&lt;&gt;"",K31&lt;&gt;""),I31*J31*K31/1000000,0)</f>
        <v>0</v>
      </c>
      <c r="M31" t="str">
        <v>Yes</v>
      </c>
    </row>
    <row r="32">
      <c r="A32">
        <v>6</v>
      </c>
      <c r="B32" t="str">
        <v/>
      </c>
      <c r="C32" t="str">
        <v/>
      </c>
      <c r="D32" t="str">
        <v/>
      </c>
      <c r="E32" t="str">
        <v/>
      </c>
      <c r="F32" t="str">
        <v>PCS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>
        <f>IF(AND(I32&lt;&gt;"",J32&lt;&gt;"",K32&lt;&gt;""),I32*J32*K32/1000000,0)</f>
        <v>0</v>
      </c>
      <c r="M32" t="str">
        <v>Yes</v>
      </c>
    </row>
    <row r="33">
      <c r="A33">
        <v>7</v>
      </c>
      <c r="B33" t="str">
        <v/>
      </c>
      <c r="C33" t="str">
        <v/>
      </c>
      <c r="D33" t="str">
        <v/>
      </c>
      <c r="E33" t="str">
        <v/>
      </c>
      <c r="F33" t="str">
        <v>PCS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>
        <f>IF(AND(I33&lt;&gt;"",J33&lt;&gt;"",K33&lt;&gt;""),I33*J33*K33/1000000,0)</f>
        <v>0</v>
      </c>
      <c r="M33" t="str">
        <v>Yes</v>
      </c>
    </row>
    <row r="34">
      <c r="A34">
        <v>8</v>
      </c>
      <c r="B34" t="str">
        <v/>
      </c>
      <c r="C34" t="str">
        <v/>
      </c>
      <c r="D34" t="str">
        <v/>
      </c>
      <c r="E34" t="str">
        <v/>
      </c>
      <c r="F34" t="str">
        <v>PCS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>
        <f>IF(AND(I34&lt;&gt;"",J34&lt;&gt;"",K34&lt;&gt;""),I34*J34*K34/1000000,0)</f>
        <v>0</v>
      </c>
      <c r="M34" t="str">
        <v>Yes</v>
      </c>
    </row>
    <row r="35">
      <c r="A35">
        <v>9</v>
      </c>
      <c r="B35" t="str">
        <v/>
      </c>
      <c r="C35" t="str">
        <v/>
      </c>
      <c r="D35" t="str">
        <v/>
      </c>
      <c r="E35" t="str">
        <v/>
      </c>
      <c r="F35" t="str">
        <v>PCS</v>
      </c>
      <c r="G35" t="str">
        <v/>
      </c>
      <c r="H35" t="str">
        <v/>
      </c>
      <c r="I35" t="str">
        <v/>
      </c>
      <c r="J35" t="str">
        <v/>
      </c>
      <c r="K35" t="str">
        <v/>
      </c>
      <c r="L35">
        <f>IF(AND(I35&lt;&gt;"",J35&lt;&gt;"",K35&lt;&gt;""),I35*J35*K35/1000000,0)</f>
        <v>0</v>
      </c>
      <c r="M35" t="str">
        <v>Yes</v>
      </c>
    </row>
    <row r="36">
      <c r="A36">
        <v>10</v>
      </c>
      <c r="B36" t="str">
        <v/>
      </c>
      <c r="C36" t="str">
        <v/>
      </c>
      <c r="D36" t="str">
        <v/>
      </c>
      <c r="E36" t="str">
        <v/>
      </c>
      <c r="F36" t="str">
        <v>PCS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>
        <f>IF(AND(I36&lt;&gt;"",J36&lt;&gt;"",K36&lt;&gt;""),I36*J36*K36/1000000,0)</f>
        <v>0</v>
      </c>
      <c r="M36" t="str">
        <v>Yes</v>
      </c>
    </row>
    <row r="37">
      <c r="A37">
        <v>11</v>
      </c>
      <c r="B37" t="str">
        <v/>
      </c>
      <c r="C37" t="str">
        <v/>
      </c>
      <c r="D37" t="str">
        <v/>
      </c>
      <c r="E37" t="str">
        <v/>
      </c>
      <c r="F37" t="str">
        <v>PCS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>
        <f>IF(AND(I37&lt;&gt;"",J37&lt;&gt;"",K37&lt;&gt;""),I37*J37*K37/1000000,0)</f>
        <v>0</v>
      </c>
      <c r="M37" t="str">
        <v>Yes</v>
      </c>
    </row>
    <row r="38">
      <c r="A38">
        <v>12</v>
      </c>
      <c r="B38" t="str">
        <v/>
      </c>
      <c r="C38" t="str">
        <v/>
      </c>
      <c r="D38" t="str">
        <v/>
      </c>
      <c r="E38" t="str">
        <v/>
      </c>
      <c r="F38" t="str">
        <v>PCS</v>
      </c>
      <c r="G38" t="str">
        <v/>
      </c>
      <c r="H38" t="str">
        <v/>
      </c>
      <c r="I38" t="str">
        <v/>
      </c>
      <c r="J38" t="str">
        <v/>
      </c>
      <c r="K38" t="str">
        <v/>
      </c>
      <c r="L38">
        <f>IF(AND(I38&lt;&gt;"",J38&lt;&gt;"",K38&lt;&gt;""),I38*J38*K38/1000000,0)</f>
        <v>0</v>
      </c>
      <c r="M38" t="str">
        <v>Yes</v>
      </c>
    </row>
    <row r="39">
      <c r="A39">
        <v>13</v>
      </c>
      <c r="B39" t="str">
        <v/>
      </c>
      <c r="C39" t="str">
        <v/>
      </c>
      <c r="D39" t="str">
        <v/>
      </c>
      <c r="E39" t="str">
        <v/>
      </c>
      <c r="F39" t="str">
        <v>PCS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>
        <f>IF(AND(I39&lt;&gt;"",J39&lt;&gt;"",K39&lt;&gt;""),I39*J39*K39/1000000,0)</f>
        <v>0</v>
      </c>
      <c r="M39" t="str">
        <v>Yes</v>
      </c>
    </row>
    <row r="40">
      <c r="A40">
        <v>14</v>
      </c>
      <c r="B40" t="str">
        <v/>
      </c>
      <c r="C40" t="str">
        <v/>
      </c>
      <c r="D40" t="str">
        <v/>
      </c>
      <c r="E40" t="str">
        <v/>
      </c>
      <c r="F40" t="str">
        <v>PCS</v>
      </c>
      <c r="G40" t="str">
        <v/>
      </c>
      <c r="H40" t="str">
        <v/>
      </c>
      <c r="I40" t="str">
        <v/>
      </c>
      <c r="J40" t="str">
        <v/>
      </c>
      <c r="K40" t="str">
        <v/>
      </c>
      <c r="L40">
        <f>IF(AND(I40&lt;&gt;"",J40&lt;&gt;"",K40&lt;&gt;""),I40*J40*K40/1000000,0)</f>
        <v>0</v>
      </c>
      <c r="M40" t="str">
        <v>Yes</v>
      </c>
    </row>
    <row r="41">
      <c r="A41">
        <v>15</v>
      </c>
      <c r="B41" t="str">
        <v/>
      </c>
      <c r="C41" t="str">
        <v/>
      </c>
      <c r="D41" t="str">
        <v/>
      </c>
      <c r="E41" t="str">
        <v/>
      </c>
      <c r="F41" t="str">
        <v>PCS</v>
      </c>
      <c r="G41" t="str">
        <v/>
      </c>
      <c r="H41" t="str">
        <v/>
      </c>
      <c r="I41" t="str">
        <v/>
      </c>
      <c r="J41" t="str">
        <v/>
      </c>
      <c r="K41" t="str">
        <v/>
      </c>
      <c r="L41">
        <f>IF(AND(I41&lt;&gt;"",J41&lt;&gt;"",K41&lt;&gt;""),I41*J41*K41/1000000,0)</f>
        <v>0</v>
      </c>
      <c r="M41" t="str">
        <v>Yes</v>
      </c>
    </row>
    <row r="42">
      <c r="A42">
        <v>16</v>
      </c>
      <c r="B42" t="str">
        <v/>
      </c>
      <c r="C42" t="str">
        <v/>
      </c>
      <c r="D42" t="str">
        <v/>
      </c>
      <c r="E42" t="str">
        <v/>
      </c>
      <c r="F42" t="str">
        <v>PCS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>
        <f>IF(AND(I42&lt;&gt;"",J42&lt;&gt;"",K42&lt;&gt;""),I42*J42*K42/1000000,0)</f>
        <v>0</v>
      </c>
      <c r="M42" t="str">
        <v>Yes</v>
      </c>
    </row>
    <row r="43">
      <c r="A43">
        <v>17</v>
      </c>
      <c r="B43" t="str">
        <v/>
      </c>
      <c r="C43" t="str">
        <v/>
      </c>
      <c r="D43" t="str">
        <v/>
      </c>
      <c r="E43" t="str">
        <v/>
      </c>
      <c r="F43" t="str">
        <v>PCS</v>
      </c>
      <c r="G43" t="str">
        <v/>
      </c>
      <c r="H43" t="str">
        <v/>
      </c>
      <c r="I43" t="str">
        <v/>
      </c>
      <c r="J43" t="str">
        <v/>
      </c>
      <c r="K43" t="str">
        <v/>
      </c>
      <c r="L43">
        <f>IF(AND(I43&lt;&gt;"",J43&lt;&gt;"",K43&lt;&gt;""),I43*J43*K43/1000000,0)</f>
        <v>0</v>
      </c>
      <c r="M43" t="str">
        <v>Yes</v>
      </c>
    </row>
    <row r="44">
      <c r="A44">
        <v>18</v>
      </c>
      <c r="B44" t="str">
        <v/>
      </c>
      <c r="C44" t="str">
        <v/>
      </c>
      <c r="D44" t="str">
        <v/>
      </c>
      <c r="E44" t="str">
        <v/>
      </c>
      <c r="F44" t="str">
        <v>PCS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>
        <f>IF(AND(I44&lt;&gt;"",J44&lt;&gt;"",K44&lt;&gt;""),I44*J44*K44/1000000,0)</f>
        <v>0</v>
      </c>
      <c r="M44" t="str">
        <v>Yes</v>
      </c>
    </row>
    <row r="45">
      <c r="A45">
        <v>19</v>
      </c>
      <c r="B45" t="str">
        <v/>
      </c>
      <c r="C45" t="str">
        <v/>
      </c>
      <c r="D45" t="str">
        <v/>
      </c>
      <c r="E45" t="str">
        <v/>
      </c>
      <c r="F45" t="str">
        <v>PCS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>
        <f>IF(AND(I45&lt;&gt;"",J45&lt;&gt;"",K45&lt;&gt;""),I45*J45*K45/1000000,0)</f>
        <v>0</v>
      </c>
      <c r="M45" t="str">
        <v>Yes</v>
      </c>
    </row>
    <row r="46">
      <c r="A46">
        <v>20</v>
      </c>
      <c r="B46" t="str">
        <v/>
      </c>
      <c r="C46" t="str">
        <v/>
      </c>
      <c r="D46" t="str">
        <v/>
      </c>
      <c r="E46" t="str">
        <v/>
      </c>
      <c r="F46" t="str">
        <v>PCS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>
        <f>IF(AND(I46&lt;&gt;"",J46&lt;&gt;"",K46&lt;&gt;""),I46*J46*K46/1000000,0)</f>
        <v>0</v>
      </c>
      <c r="M46" t="str">
        <v>Yes</v>
      </c>
    </row>
    <row r="48">
      <c r="A48" t="str">
        <v/>
      </c>
      <c r="B48" t="str">
        <v/>
      </c>
      <c r="C48" t="str">
        <v/>
      </c>
      <c r="D48" t="str">
        <v/>
      </c>
      <c r="E48">
        <f>SUM(E27:E46)</f>
        <v>0</v>
      </c>
      <c r="F48" t="str">
        <v>TOTALS</v>
      </c>
      <c r="G48">
        <f>SUM(G27:G46)</f>
        <v>0</v>
      </c>
      <c r="H48">
        <f>SUM(H27:H46)</f>
        <v>0</v>
      </c>
      <c r="I48" t="str">
        <v/>
      </c>
      <c r="J48" t="str">
        <v/>
      </c>
      <c r="K48" t="str">
        <v/>
      </c>
      <c r="L48">
        <f>SUM(L27:L46)</f>
        <v>0</v>
      </c>
      <c r="M48" t="str">
        <v/>
      </c>
    </row>
    <row r="49">
      <c r="A49" t="str">
        <v/>
      </c>
      <c r="B49" t="str">
        <v/>
      </c>
      <c r="C49" t="str">
        <v/>
      </c>
      <c r="D49" t="str">
        <v/>
      </c>
      <c r="E49" t="str">
        <v/>
      </c>
      <c r="F49" t="str">
        <v/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</row>
    <row r="51">
      <c r="A51" t="str">
        <v>WEIGHT &amp; MEASUREMENT SUMMARY</v>
      </c>
    </row>
    <row r="52">
      <c r="A52" t="str">
        <v>Total Packages:</v>
      </c>
      <c r="B52">
        <f>E48</f>
        <v>0</v>
      </c>
      <c r="C52" t="str">
        <v/>
      </c>
      <c r="D52" t="str">
        <v>Total Net Weight (kg):</v>
      </c>
      <c r="E52">
        <f>G48</f>
        <v>0</v>
      </c>
    </row>
    <row r="53">
      <c r="A53" t="str">
        <v>Total Gross Weight (kg):</v>
      </c>
      <c r="B53">
        <f>H48</f>
        <v>0</v>
      </c>
      <c r="C53" t="str">
        <v/>
      </c>
      <c r="D53" t="str">
        <v>Total Volume (CBM):</v>
      </c>
      <c r="E53">
        <f>L48</f>
        <v>0</v>
      </c>
    </row>
    <row r="54">
      <c r="A54" t="str">
        <v>VGM Gross Mass (kg):</v>
      </c>
      <c r="B54">
        <f>H48+E21</f>
        <v>0</v>
      </c>
      <c r="C54" t="str">
        <v/>
      </c>
      <c r="D54" t="str">
        <v>Chargeable Weight (kg):</v>
      </c>
      <c r="E54">
        <f>MAX(H48,L48*1000)</f>
        <v>0</v>
      </c>
    </row>
    <row r="56">
      <c r="A56" t="str">
        <v>SPECIAL INSTRUCTIONS</v>
      </c>
    </row>
    <row r="57">
      <c r="A57" t="str">
        <v>Handling Instructions:</v>
      </c>
      <c r="B57" t="str">
        <v/>
      </c>
    </row>
    <row r="58">
      <c r="A58" t="str">
        <v>Temperature Requirements:</v>
      </c>
      <c r="B58" t="str">
        <v/>
      </c>
    </row>
    <row r="59">
      <c r="A59" t="str">
        <v>Dangerous Goods Class:</v>
      </c>
      <c r="B59" t="str">
        <v/>
      </c>
      <c r="C59" t="str">
        <v/>
      </c>
      <c r="D59" t="str">
        <v>UN Number:</v>
      </c>
      <c r="E59" t="str">
        <v/>
      </c>
    </row>
    <row r="60">
      <c r="A60" t="str">
        <v>Fumigation Required:</v>
      </c>
      <c r="B60" t="str">
        <v>No</v>
      </c>
      <c r="C60" t="str">
        <v/>
      </c>
      <c r="D60" t="str">
        <v>Fumigation Date:</v>
      </c>
      <c r="E60" t="str">
        <v/>
      </c>
    </row>
    <row r="62">
      <c r="A62" t="str">
        <v>DECLARATION</v>
      </c>
    </row>
    <row r="63">
      <c r="A63" t="str">
        <v>I hereby declare that the above information is true and correct to the best of my knowledge.</v>
      </c>
    </row>
    <row r="65">
      <c r="A65" t="str">
        <v>Name:</v>
      </c>
      <c r="B65" t="str">
        <v/>
      </c>
      <c r="C65" t="str">
        <v/>
      </c>
      <c r="D65" t="str">
        <v>Date:</v>
      </c>
      <c r="E65" t="str">
        <v/>
      </c>
    </row>
    <row r="66">
      <c r="A66" t="str">
        <v>Signature:</v>
      </c>
      <c r="B66" t="str">
        <v/>
      </c>
      <c r="C66" t="str">
        <v/>
      </c>
      <c r="D66" t="str">
        <v>Company Stamp:</v>
      </c>
      <c r="E66" t="str">
        <v/>
      </c>
    </row>
    <row r="68">
      <c r="A68" t="str">
        <v>Generated with Hansatic — hansatic.com</v>
      </c>
    </row>
  </sheetData>
  <mergeCells count="10">
    <mergeCell ref="A1:M1"/>
    <mergeCell ref="A3:C3"/>
    <mergeCell ref="D3:F3"/>
    <mergeCell ref="A10:C10"/>
    <mergeCell ref="D10:F10"/>
    <mergeCell ref="A16:M16"/>
    <mergeCell ref="A24:M24"/>
    <mergeCell ref="A51:M51"/>
    <mergeCell ref="A56:M56"/>
    <mergeCell ref="A62:M62"/>
  </mergeCells>
  <ignoredErrors>
    <ignoredError numberStoredAsText="1" sqref="A1:M6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/>
  </sheetViews>
  <cols>
    <col min="1" max="1" width="28.83203125" customWidth="1"/>
    <col min="2" max="2" width="24.83203125" customWidth="1"/>
    <col min="3" max="3" width="40.83203125" customWidth="1"/>
  </cols>
  <sheetData>
    <row r="1">
      <c r="A1" t="str">
        <v>HOW TO USE THIS PACKING LIST TEMPLATE</v>
      </c>
    </row>
    <row r="3">
      <c r="A3" t="str">
        <v>This is a forwarder-grade packing list — not a generic shipper version.</v>
      </c>
    </row>
    <row r="4">
      <c r="A4" t="str">
        <v>It includes container details, VGM, HS codes, CBM per item, and stackability.</v>
      </c>
    </row>
    <row r="6">
      <c r="A6" t="str">
        <v>STEP-BY-STEP</v>
      </c>
    </row>
    <row r="7">
      <c r="A7" t="str">
        <v>1. Fill in shipper, consignee, and notify party details.</v>
      </c>
    </row>
    <row r="8">
      <c r="A8" t="str">
        <v>2. Enter reference numbers (invoice, PO, B/L, LC).</v>
      </c>
    </row>
    <row r="9">
      <c r="A9" t="str">
        <v>3. Complete shipment details including container number and seal.</v>
      </c>
    </row>
    <row r="10">
      <c r="A10" t="str">
        <v>4. For each cargo item, enter marks, description, HS code, quantity, weights, and dimensions.</v>
      </c>
    </row>
    <row r="11">
      <c r="A11" t="str">
        <v>5. CBM auto-calculates from L × W × H (enter dimensions in centimeters).</v>
      </c>
    </row>
    <row r="12">
      <c r="A12" t="str">
        <v>6. Mark each item as stackable or not — this affects load planning.</v>
      </c>
    </row>
    <row r="13">
      <c r="A13" t="str">
        <v>7. Totals and VGM auto-calculate at the bottom.</v>
      </c>
    </row>
    <row r="14">
      <c r="A14" t="str">
        <v>8. Add special instructions if applicable (temperature, DG, fumigation).</v>
      </c>
    </row>
    <row r="15">
      <c r="A15" t="str">
        <v>9. Print or save as PDF. Attach to your B/L and customs filing.</v>
      </c>
    </row>
    <row r="17">
      <c r="A17" t="str">
        <v>WHY THIS VERSION IS DIFFERENT</v>
      </c>
    </row>
    <row r="19">
      <c r="A19" t="str">
        <v>Field</v>
      </c>
      <c r="B19" t="str">
        <v>Generic Template</v>
      </c>
      <c r="C19" t="str">
        <v>Forwarder Version</v>
      </c>
    </row>
    <row r="20">
      <c r="A20" t="str">
        <v>Container No / Seal No</v>
      </c>
      <c r="B20" t="str">
        <v>Missing</v>
      </c>
      <c r="C20" t="str">
        <v>Included — required for B/L matching</v>
      </c>
    </row>
    <row r="21">
      <c r="A21" t="str">
        <v>VGM Weight</v>
      </c>
      <c r="B21" t="str">
        <v>Missing</v>
      </c>
      <c r="C21" t="str">
        <v>Auto-calculated — SOLAS compliance</v>
      </c>
    </row>
    <row r="22">
      <c r="A22" t="str">
        <v>HS Code per item</v>
      </c>
      <c r="B22" t="str">
        <v>Missing</v>
      </c>
      <c r="C22" t="str">
        <v>Included — customs classification per line</v>
      </c>
    </row>
    <row r="23">
      <c r="A23" t="str">
        <v>CBM per item</v>
      </c>
      <c r="B23" t="str">
        <v>Missing or manual</v>
      </c>
      <c r="C23" t="str">
        <v>Auto-calculated from dimensions</v>
      </c>
    </row>
    <row r="24">
      <c r="A24" t="str">
        <v>Chargeable Weight</v>
      </c>
      <c r="B24" t="str">
        <v>Missing</v>
      </c>
      <c r="C24" t="str">
        <v>Auto-calculated — MAX(gross, CBM×1000)</v>
      </c>
    </row>
    <row r="25">
      <c r="A25" t="str">
        <v>Stackability</v>
      </c>
      <c r="B25" t="str">
        <v>Missing</v>
      </c>
      <c r="C25" t="str">
        <v>Per-item flag — affects load planning</v>
      </c>
    </row>
    <row r="26">
      <c r="A26" t="str">
        <v>Marks &amp; Numbers</v>
      </c>
      <c r="B26" t="str">
        <v>Sometimes</v>
      </c>
      <c r="C26" t="str">
        <v>Dedicated column — matches B/L marks</v>
      </c>
    </row>
    <row r="27">
      <c r="A27" t="str">
        <v>Notify Party</v>
      </c>
      <c r="B27" t="str">
        <v>Missing</v>
      </c>
      <c r="C27" t="str">
        <v>Included — required for most shipments</v>
      </c>
    </row>
    <row r="28">
      <c r="A28" t="str">
        <v>Fumigation / DG</v>
      </c>
      <c r="B28" t="str">
        <v>Missing</v>
      </c>
      <c r="C28" t="str">
        <v>Special instructions section included</v>
      </c>
    </row>
    <row r="30">
      <c r="A30" t="str">
        <v>COMMON MISTAKES TO AVOID</v>
      </c>
    </row>
    <row r="32">
      <c r="A32" t="str">
        <v>1. Net weight &gt; Gross weight — impossible, always catches customs attention.</v>
      </c>
    </row>
    <row r="33">
      <c r="A33" t="str">
        <v>2. HS code mismatch between packing list and commercial invoice.</v>
      </c>
    </row>
    <row r="34">
      <c r="A34" t="str">
        <v>3. Missing marks &amp; numbers — must match exactly what is on the B/L.</v>
      </c>
    </row>
    <row r="35">
      <c r="A35" t="str">
        <v>4. Dimensions in wrong unit — this template uses centimeters.</v>
      </c>
    </row>
    <row r="36">
      <c r="A36" t="str">
        <v>5. Forgetting container tare weight in VGM calculation.</v>
      </c>
    </row>
    <row r="37">
      <c r="A37" t="str">
        <v>6. Package count on packing list ≠ package count on B/L.</v>
      </c>
    </row>
    <row r="39">
      <c r="A39" t="str">
        <v>Template by Hansatic — Free container load planning at hansatic.com</v>
      </c>
    </row>
  </sheetData>
  <ignoredErrors>
    <ignoredError numberStoredAsText="1" sqref="A1:C3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Packing List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