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oading Instructions" sheetId="1" r:id="rId1"/>
    <sheet name="Example" sheetId="2" r:id="rId2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workbookViewId="0"/>
  </sheetViews>
  <cols>
    <col min="1" max="1" width="6.83203125" customWidth="1"/>
    <col min="2" max="2" width="28.83203125" customWidth="1"/>
    <col min="3" max="3" width="6.83203125" customWidth="1"/>
    <col min="4" max="4" width="10.83203125" customWidth="1"/>
    <col min="5" max="5" width="10.83203125" customWidth="1"/>
    <col min="6" max="6" width="10.83203125" customWidth="1"/>
    <col min="7" max="7" width="14.83203125" customWidth="1"/>
    <col min="8" max="8" width="14.83203125" customWidth="1"/>
    <col min="9" max="9" width="10.83203125" customWidth="1"/>
    <col min="10" max="10" width="10.83203125" customWidth="1"/>
    <col min="11" max="11" width="8.83203125" customWidth="1"/>
    <col min="12" max="12" width="12.83203125" customWidth="1"/>
  </cols>
  <sheetData>
    <row r="1">
      <c r="A1" t="str">
        <v>CONTAINER LOADING INSTRUCTIONS</v>
      </c>
    </row>
    <row r="3">
      <c r="A3" t="str">
        <v>SHIPMENT INFORMATION</v>
      </c>
    </row>
    <row r="4">
      <c r="A4" t="str">
        <v>Booking Reference:</v>
      </c>
      <c r="B4" t="str">
        <v/>
      </c>
      <c r="C4" t="str">
        <v/>
      </c>
      <c r="D4" t="str">
        <v>Date:</v>
      </c>
      <c r="E4" t="str">
        <v/>
      </c>
    </row>
    <row r="5">
      <c r="A5" t="str">
        <v>B/L Number:</v>
      </c>
      <c r="B5" t="str">
        <v/>
      </c>
      <c r="C5" t="str">
        <v/>
      </c>
      <c r="D5" t="str">
        <v>Prepared By:</v>
      </c>
      <c r="E5" t="str">
        <v/>
      </c>
    </row>
    <row r="6">
      <c r="A6" t="str">
        <v>Shipper:</v>
      </c>
      <c r="B6" t="str">
        <v/>
      </c>
      <c r="C6" t="str">
        <v/>
      </c>
      <c r="D6" t="str">
        <v>Phone:</v>
      </c>
      <c r="E6" t="str">
        <v/>
      </c>
    </row>
    <row r="7">
      <c r="A7" t="str">
        <v>Consignee:</v>
      </c>
      <c r="B7" t="str">
        <v/>
      </c>
      <c r="C7" t="str">
        <v/>
      </c>
      <c r="D7" t="str">
        <v/>
      </c>
      <c r="E7" t="str">
        <v/>
      </c>
    </row>
    <row r="9">
      <c r="A9" t="str">
        <v>CONTAINER DETAILS</v>
      </c>
    </row>
    <row r="10">
      <c r="A10" t="str">
        <v>Container Number:</v>
      </c>
      <c r="B10" t="str">
        <v/>
      </c>
      <c r="C10" t="str">
        <v/>
      </c>
      <c r="D10" t="str">
        <v>Container Type:</v>
      </c>
      <c r="E10" t="str">
        <v/>
      </c>
    </row>
    <row r="11">
      <c r="A11" t="str">
        <v>Seal Number:</v>
      </c>
      <c r="B11" t="str">
        <v/>
      </c>
      <c r="C11" t="str">
        <v/>
      </c>
      <c r="D11" t="str">
        <v>Tare Weight (kg):</v>
      </c>
      <c r="E11" t="str">
        <v/>
      </c>
    </row>
    <row r="12">
      <c r="A12" t="str">
        <v>Max Payload (kg):</v>
      </c>
      <c r="B12" t="str">
        <v/>
      </c>
      <c r="C12" t="str">
        <v/>
      </c>
      <c r="D12" t="str">
        <v>Internal Length (cm):</v>
      </c>
      <c r="E12" t="str">
        <v/>
      </c>
    </row>
    <row r="13">
      <c r="A13" t="str">
        <v>Internal Width (cm):</v>
      </c>
      <c r="B13" t="str">
        <v/>
      </c>
      <c r="C13" t="str">
        <v/>
      </c>
      <c r="D13" t="str">
        <v>Internal Height (cm):</v>
      </c>
      <c r="E13" t="str">
        <v/>
      </c>
    </row>
    <row r="14">
      <c r="A14" t="str">
        <v>Door Opening Width (cm):</v>
      </c>
      <c r="B14" t="str">
        <v/>
      </c>
      <c r="C14" t="str">
        <v/>
      </c>
      <c r="D14" t="str">
        <v>Door Opening Height (cm):</v>
      </c>
      <c r="E14" t="str">
        <v/>
      </c>
    </row>
    <row r="16">
      <c r="A16" t="str">
        <v>CARGO SUMMARY</v>
      </c>
    </row>
    <row r="18">
      <c r="A18" t="str">
        <v>#</v>
      </c>
      <c r="B18" t="str">
        <v>Cargo Description</v>
      </c>
      <c r="C18" t="str">
        <v>Qty</v>
      </c>
      <c r="D18" t="str">
        <v>L (cm)</v>
      </c>
      <c r="E18" t="str">
        <v>W (cm)</v>
      </c>
      <c r="F18" t="str">
        <v>H (cm)</v>
      </c>
      <c r="G18" t="str">
        <v>Weight/pc (kg)</v>
      </c>
      <c r="H18" t="str">
        <v>Total Wt (kg)</v>
      </c>
      <c r="I18" t="str">
        <v>CBM</v>
      </c>
      <c r="J18" t="str">
        <v>Stackable</v>
      </c>
      <c r="K18" t="str">
        <v>Fragile</v>
      </c>
      <c r="L18" t="str">
        <v>Orientation</v>
      </c>
    </row>
    <row r="19">
      <c r="A19">
        <v>1</v>
      </c>
      <c r="B19" t="str">
        <v/>
      </c>
      <c r="C19" t="str">
        <v/>
      </c>
      <c r="D19" t="str">
        <v/>
      </c>
      <c r="E19" t="str">
        <v/>
      </c>
      <c r="F19" t="str">
        <v/>
      </c>
      <c r="G19" t="str">
        <v/>
      </c>
      <c r="H19">
        <f>G19*C19</f>
        <v>0</v>
      </c>
      <c r="I19">
        <f>IF(AND(D19&lt;&gt;"",E19&lt;&gt;"",F19&lt;&gt;""),D19*E19*F19*C19/1000000,0)</f>
        <v>0</v>
      </c>
      <c r="J19" t="str">
        <v>Yes</v>
      </c>
      <c r="K19" t="str">
        <v>No</v>
      </c>
      <c r="L19" t="str">
        <v>Any</v>
      </c>
    </row>
    <row r="20">
      <c r="A20">
        <v>2</v>
      </c>
      <c r="B20" t="str">
        <v/>
      </c>
      <c r="C20" t="str">
        <v/>
      </c>
      <c r="D20" t="str">
        <v/>
      </c>
      <c r="E20" t="str">
        <v/>
      </c>
      <c r="F20" t="str">
        <v/>
      </c>
      <c r="G20" t="str">
        <v/>
      </c>
      <c r="H20">
        <f>G20*C20</f>
        <v>0</v>
      </c>
      <c r="I20">
        <f>IF(AND(D20&lt;&gt;"",E20&lt;&gt;"",F20&lt;&gt;""),D20*E20*F20*C20/1000000,0)</f>
        <v>0</v>
      </c>
      <c r="J20" t="str">
        <v>Yes</v>
      </c>
      <c r="K20" t="str">
        <v>No</v>
      </c>
      <c r="L20" t="str">
        <v>Any</v>
      </c>
    </row>
    <row r="21">
      <c r="A21">
        <v>3</v>
      </c>
      <c r="B21" t="str">
        <v/>
      </c>
      <c r="C21" t="str">
        <v/>
      </c>
      <c r="D21" t="str">
        <v/>
      </c>
      <c r="E21" t="str">
        <v/>
      </c>
      <c r="F21" t="str">
        <v/>
      </c>
      <c r="G21" t="str">
        <v/>
      </c>
      <c r="H21">
        <f>G21*C21</f>
        <v>0</v>
      </c>
      <c r="I21">
        <f>IF(AND(D21&lt;&gt;"",E21&lt;&gt;"",F21&lt;&gt;""),D21*E21*F21*C21/1000000,0)</f>
        <v>0</v>
      </c>
      <c r="J21" t="str">
        <v>Yes</v>
      </c>
      <c r="K21" t="str">
        <v>No</v>
      </c>
      <c r="L21" t="str">
        <v>Any</v>
      </c>
    </row>
    <row r="22">
      <c r="A22">
        <v>4</v>
      </c>
      <c r="B22" t="str">
        <v/>
      </c>
      <c r="C22" t="str">
        <v/>
      </c>
      <c r="D22" t="str">
        <v/>
      </c>
      <c r="E22" t="str">
        <v/>
      </c>
      <c r="F22" t="str">
        <v/>
      </c>
      <c r="G22" t="str">
        <v/>
      </c>
      <c r="H22">
        <f>G22*C22</f>
        <v>0</v>
      </c>
      <c r="I22">
        <f>IF(AND(D22&lt;&gt;"",E22&lt;&gt;"",F22&lt;&gt;""),D22*E22*F22*C22/1000000,0)</f>
        <v>0</v>
      </c>
      <c r="J22" t="str">
        <v>Yes</v>
      </c>
      <c r="K22" t="str">
        <v>No</v>
      </c>
      <c r="L22" t="str">
        <v>Any</v>
      </c>
    </row>
    <row r="23">
      <c r="A23">
        <v>5</v>
      </c>
      <c r="B23" t="str">
        <v/>
      </c>
      <c r="C23" t="str">
        <v/>
      </c>
      <c r="D23" t="str">
        <v/>
      </c>
      <c r="E23" t="str">
        <v/>
      </c>
      <c r="F23" t="str">
        <v/>
      </c>
      <c r="G23" t="str">
        <v/>
      </c>
      <c r="H23">
        <f>G23*C23</f>
        <v>0</v>
      </c>
      <c r="I23">
        <f>IF(AND(D23&lt;&gt;"",E23&lt;&gt;"",F23&lt;&gt;""),D23*E23*F23*C23/1000000,0)</f>
        <v>0</v>
      </c>
      <c r="J23" t="str">
        <v>Yes</v>
      </c>
      <c r="K23" t="str">
        <v>No</v>
      </c>
      <c r="L23" t="str">
        <v>Any</v>
      </c>
    </row>
    <row r="24">
      <c r="A24">
        <v>6</v>
      </c>
      <c r="B24" t="str">
        <v/>
      </c>
      <c r="C24" t="str">
        <v/>
      </c>
      <c r="D24" t="str">
        <v/>
      </c>
      <c r="E24" t="str">
        <v/>
      </c>
      <c r="F24" t="str">
        <v/>
      </c>
      <c r="G24" t="str">
        <v/>
      </c>
      <c r="H24">
        <f>G24*C24</f>
        <v>0</v>
      </c>
      <c r="I24">
        <f>IF(AND(D24&lt;&gt;"",E24&lt;&gt;"",F24&lt;&gt;""),D24*E24*F24*C24/1000000,0)</f>
        <v>0</v>
      </c>
      <c r="J24" t="str">
        <v>Yes</v>
      </c>
      <c r="K24" t="str">
        <v>No</v>
      </c>
      <c r="L24" t="str">
        <v>Any</v>
      </c>
    </row>
    <row r="25">
      <c r="A25">
        <v>7</v>
      </c>
      <c r="B25" t="str">
        <v/>
      </c>
      <c r="C25" t="str">
        <v/>
      </c>
      <c r="D25" t="str">
        <v/>
      </c>
      <c r="E25" t="str">
        <v/>
      </c>
      <c r="F25" t="str">
        <v/>
      </c>
      <c r="G25" t="str">
        <v/>
      </c>
      <c r="H25">
        <f>G25*C25</f>
        <v>0</v>
      </c>
      <c r="I25">
        <f>IF(AND(D25&lt;&gt;"",E25&lt;&gt;"",F25&lt;&gt;""),D25*E25*F25*C25/1000000,0)</f>
        <v>0</v>
      </c>
      <c r="J25" t="str">
        <v>Yes</v>
      </c>
      <c r="K25" t="str">
        <v>No</v>
      </c>
      <c r="L25" t="str">
        <v>Any</v>
      </c>
    </row>
    <row r="26">
      <c r="A26">
        <v>8</v>
      </c>
      <c r="B26" t="str">
        <v/>
      </c>
      <c r="C26" t="str">
        <v/>
      </c>
      <c r="D26" t="str">
        <v/>
      </c>
      <c r="E26" t="str">
        <v/>
      </c>
      <c r="F26" t="str">
        <v/>
      </c>
      <c r="G26" t="str">
        <v/>
      </c>
      <c r="H26">
        <f>G26*C26</f>
        <v>0</v>
      </c>
      <c r="I26">
        <f>IF(AND(D26&lt;&gt;"",E26&lt;&gt;"",F26&lt;&gt;""),D26*E26*F26*C26/1000000,0)</f>
        <v>0</v>
      </c>
      <c r="J26" t="str">
        <v>Yes</v>
      </c>
      <c r="K26" t="str">
        <v>No</v>
      </c>
      <c r="L26" t="str">
        <v>Any</v>
      </c>
    </row>
    <row r="27">
      <c r="A27">
        <v>9</v>
      </c>
      <c r="B27" t="str">
        <v/>
      </c>
      <c r="C27" t="str">
        <v/>
      </c>
      <c r="D27" t="str">
        <v/>
      </c>
      <c r="E27" t="str">
        <v/>
      </c>
      <c r="F27" t="str">
        <v/>
      </c>
      <c r="G27" t="str">
        <v/>
      </c>
      <c r="H27">
        <f>G27*C27</f>
        <v>0</v>
      </c>
      <c r="I27">
        <f>IF(AND(D27&lt;&gt;"",E27&lt;&gt;"",F27&lt;&gt;""),D27*E27*F27*C27/1000000,0)</f>
        <v>0</v>
      </c>
      <c r="J27" t="str">
        <v>Yes</v>
      </c>
      <c r="K27" t="str">
        <v>No</v>
      </c>
      <c r="L27" t="str">
        <v>Any</v>
      </c>
    </row>
    <row r="28">
      <c r="A28">
        <v>10</v>
      </c>
      <c r="B28" t="str">
        <v/>
      </c>
      <c r="C28" t="str">
        <v/>
      </c>
      <c r="D28" t="str">
        <v/>
      </c>
      <c r="E28" t="str">
        <v/>
      </c>
      <c r="F28" t="str">
        <v/>
      </c>
      <c r="G28" t="str">
        <v/>
      </c>
      <c r="H28">
        <f>G28*C28</f>
        <v>0</v>
      </c>
      <c r="I28">
        <f>IF(AND(D28&lt;&gt;"",E28&lt;&gt;"",F28&lt;&gt;""),D28*E28*F28*C28/1000000,0)</f>
        <v>0</v>
      </c>
      <c r="J28" t="str">
        <v>Yes</v>
      </c>
      <c r="K28" t="str">
        <v>No</v>
      </c>
      <c r="L28" t="str">
        <v>Any</v>
      </c>
    </row>
    <row r="29">
      <c r="A29">
        <v>11</v>
      </c>
      <c r="B29" t="str">
        <v/>
      </c>
      <c r="C29" t="str">
        <v/>
      </c>
      <c r="D29" t="str">
        <v/>
      </c>
      <c r="E29" t="str">
        <v/>
      </c>
      <c r="F29" t="str">
        <v/>
      </c>
      <c r="G29" t="str">
        <v/>
      </c>
      <c r="H29">
        <f>G29*C29</f>
        <v>0</v>
      </c>
      <c r="I29">
        <f>IF(AND(D29&lt;&gt;"",E29&lt;&gt;"",F29&lt;&gt;""),D29*E29*F29*C29/1000000,0)</f>
        <v>0</v>
      </c>
      <c r="J29" t="str">
        <v>Yes</v>
      </c>
      <c r="K29" t="str">
        <v>No</v>
      </c>
      <c r="L29" t="str">
        <v>Any</v>
      </c>
    </row>
    <row r="30">
      <c r="A30">
        <v>12</v>
      </c>
      <c r="B30" t="str">
        <v/>
      </c>
      <c r="C30" t="str">
        <v/>
      </c>
      <c r="D30" t="str">
        <v/>
      </c>
      <c r="E30" t="str">
        <v/>
      </c>
      <c r="F30" t="str">
        <v/>
      </c>
      <c r="G30" t="str">
        <v/>
      </c>
      <c r="H30">
        <f>G30*C30</f>
        <v>0</v>
      </c>
      <c r="I30">
        <f>IF(AND(D30&lt;&gt;"",E30&lt;&gt;"",F30&lt;&gt;""),D30*E30*F30*C30/1000000,0)</f>
        <v>0</v>
      </c>
      <c r="J30" t="str">
        <v>Yes</v>
      </c>
      <c r="K30" t="str">
        <v>No</v>
      </c>
      <c r="L30" t="str">
        <v>Any</v>
      </c>
    </row>
    <row r="31">
      <c r="A31">
        <v>13</v>
      </c>
      <c r="B31" t="str">
        <v/>
      </c>
      <c r="C31" t="str">
        <v/>
      </c>
      <c r="D31" t="str">
        <v/>
      </c>
      <c r="E31" t="str">
        <v/>
      </c>
      <c r="F31" t="str">
        <v/>
      </c>
      <c r="G31" t="str">
        <v/>
      </c>
      <c r="H31">
        <f>G31*C31</f>
        <v>0</v>
      </c>
      <c r="I31">
        <f>IF(AND(D31&lt;&gt;"",E31&lt;&gt;"",F31&lt;&gt;""),D31*E31*F31*C31/1000000,0)</f>
        <v>0</v>
      </c>
      <c r="J31" t="str">
        <v>Yes</v>
      </c>
      <c r="K31" t="str">
        <v>No</v>
      </c>
      <c r="L31" t="str">
        <v>Any</v>
      </c>
    </row>
    <row r="32">
      <c r="A32">
        <v>14</v>
      </c>
      <c r="B32" t="str">
        <v/>
      </c>
      <c r="C32" t="str">
        <v/>
      </c>
      <c r="D32" t="str">
        <v/>
      </c>
      <c r="E32" t="str">
        <v/>
      </c>
      <c r="F32" t="str">
        <v/>
      </c>
      <c r="G32" t="str">
        <v/>
      </c>
      <c r="H32">
        <f>G32*C32</f>
        <v>0</v>
      </c>
      <c r="I32">
        <f>IF(AND(D32&lt;&gt;"",E32&lt;&gt;"",F32&lt;&gt;""),D32*E32*F32*C32/1000000,0)</f>
        <v>0</v>
      </c>
      <c r="J32" t="str">
        <v>Yes</v>
      </c>
      <c r="K32" t="str">
        <v>No</v>
      </c>
      <c r="L32" t="str">
        <v>Any</v>
      </c>
    </row>
    <row r="33">
      <c r="A33">
        <v>15</v>
      </c>
      <c r="B33" t="str">
        <v/>
      </c>
      <c r="C33" t="str">
        <v/>
      </c>
      <c r="D33" t="str">
        <v/>
      </c>
      <c r="E33" t="str">
        <v/>
      </c>
      <c r="F33" t="str">
        <v/>
      </c>
      <c r="G33" t="str">
        <v/>
      </c>
      <c r="H33">
        <f>G33*C33</f>
        <v>0</v>
      </c>
      <c r="I33">
        <f>IF(AND(D33&lt;&gt;"",E33&lt;&gt;"",F33&lt;&gt;""),D33*E33*F33*C33/1000000,0)</f>
        <v>0</v>
      </c>
      <c r="J33" t="str">
        <v>Yes</v>
      </c>
      <c r="K33" t="str">
        <v>No</v>
      </c>
      <c r="L33" t="str">
        <v>Any</v>
      </c>
    </row>
    <row r="35">
      <c r="A35" t="str">
        <v/>
      </c>
      <c r="B35" t="str">
        <v/>
      </c>
      <c r="C35" t="str">
        <v/>
      </c>
      <c r="D35" t="str">
        <v/>
      </c>
      <c r="E35" t="str">
        <v/>
      </c>
      <c r="F35" t="str">
        <v/>
      </c>
      <c r="G35" t="str">
        <v>TOTAL WEIGHT</v>
      </c>
      <c r="H35">
        <f>SUM(H19:H33)</f>
        <v>0</v>
      </c>
      <c r="I35" t="str">
        <v/>
      </c>
      <c r="J35" t="str">
        <v/>
      </c>
      <c r="K35" t="str">
        <v/>
      </c>
      <c r="L35" t="str">
        <v/>
      </c>
    </row>
    <row r="36">
      <c r="A36" t="str">
        <v/>
      </c>
      <c r="B36" t="str">
        <v/>
      </c>
      <c r="C36" t="str">
        <v/>
      </c>
      <c r="D36" t="str">
        <v/>
      </c>
      <c r="E36" t="str">
        <v/>
      </c>
      <c r="F36" t="str">
        <v/>
      </c>
      <c r="G36" t="str">
        <v>TOTAL CBM</v>
      </c>
      <c r="H36">
        <f>SUM(I19:I33)</f>
        <v>0</v>
      </c>
      <c r="I36" t="str">
        <v/>
      </c>
      <c r="J36" t="str">
        <v/>
      </c>
      <c r="K36" t="str">
        <v/>
      </c>
      <c r="L36" t="str">
        <v/>
      </c>
    </row>
    <row r="37">
      <c r="A37" t="str">
        <v/>
      </c>
      <c r="B37" t="str">
        <v/>
      </c>
      <c r="C37" t="str">
        <v/>
      </c>
      <c r="D37" t="str">
        <v/>
      </c>
      <c r="E37" t="str">
        <v/>
      </c>
      <c r="F37" t="str">
        <v/>
      </c>
      <c r="G37" t="str">
        <v>UTILISATION %</v>
      </c>
      <c r="H37">
        <f>IF(H36&gt;0,H36/67.7*100,0)</f>
        <v>0</v>
      </c>
      <c r="I37" t="str">
        <v/>
      </c>
      <c r="J37" t="str">
        <v/>
      </c>
      <c r="K37" t="str">
        <v/>
      </c>
      <c r="L37" t="str">
        <v/>
      </c>
    </row>
    <row r="39">
      <c r="A39" t="str">
        <v>LOADING SEQUENCE</v>
      </c>
    </row>
    <row r="40">
      <c r="A40" t="str">
        <v>Load items in the order below. Heavy items first, light/fragile items last. Stack only where indicated.</v>
      </c>
    </row>
    <row r="42">
      <c r="A42" t="str">
        <v>Step</v>
      </c>
      <c r="B42" t="str">
        <v>Cargo Description</v>
      </c>
      <c r="C42" t="str">
        <v>Qty</v>
      </c>
      <c r="D42" t="str">
        <v>Placement</v>
      </c>
      <c r="E42" t="str">
        <v>Position in Container</v>
      </c>
      <c r="F42" t="str">
        <v>Stack On</v>
      </c>
      <c r="G42" t="str">
        <v>Orientation</v>
      </c>
      <c r="H42" t="str">
        <v>Notes</v>
      </c>
    </row>
    <row r="43">
      <c r="A43">
        <v>1</v>
      </c>
      <c r="B43" t="str">
        <v/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</row>
    <row r="44">
      <c r="A44">
        <v>2</v>
      </c>
      <c r="B44" t="str">
        <v/>
      </c>
      <c r="C44" t="str">
        <v/>
      </c>
      <c r="D44" t="str">
        <v/>
      </c>
      <c r="E44" t="str">
        <v/>
      </c>
      <c r="F44" t="str">
        <v/>
      </c>
      <c r="G44" t="str">
        <v/>
      </c>
      <c r="H44" t="str">
        <v/>
      </c>
    </row>
    <row r="45">
      <c r="A45">
        <v>3</v>
      </c>
      <c r="B45" t="str">
        <v/>
      </c>
      <c r="C45" t="str">
        <v/>
      </c>
      <c r="D45" t="str">
        <v/>
      </c>
      <c r="E45" t="str">
        <v/>
      </c>
      <c r="F45" t="str">
        <v/>
      </c>
      <c r="G45" t="str">
        <v/>
      </c>
      <c r="H45" t="str">
        <v/>
      </c>
    </row>
    <row r="46">
      <c r="A46">
        <v>4</v>
      </c>
      <c r="B46" t="str">
        <v/>
      </c>
      <c r="C46" t="str">
        <v/>
      </c>
      <c r="D46" t="str">
        <v/>
      </c>
      <c r="E46" t="str">
        <v/>
      </c>
      <c r="F46" t="str">
        <v/>
      </c>
      <c r="G46" t="str">
        <v/>
      </c>
      <c r="H46" t="str">
        <v/>
      </c>
    </row>
    <row r="47">
      <c r="A47">
        <v>5</v>
      </c>
      <c r="B47" t="str">
        <v/>
      </c>
      <c r="C47" t="str">
        <v/>
      </c>
      <c r="D47" t="str">
        <v/>
      </c>
      <c r="E47" t="str">
        <v/>
      </c>
      <c r="F47" t="str">
        <v/>
      </c>
      <c r="G47" t="str">
        <v/>
      </c>
      <c r="H47" t="str">
        <v/>
      </c>
    </row>
    <row r="48">
      <c r="A48">
        <v>6</v>
      </c>
      <c r="B48" t="str">
        <v/>
      </c>
      <c r="C48" t="str">
        <v/>
      </c>
      <c r="D48" t="str">
        <v/>
      </c>
      <c r="E48" t="str">
        <v/>
      </c>
      <c r="F48" t="str">
        <v/>
      </c>
      <c r="G48" t="str">
        <v/>
      </c>
      <c r="H48" t="str">
        <v/>
      </c>
    </row>
    <row r="49">
      <c r="A49">
        <v>7</v>
      </c>
      <c r="B49" t="str">
        <v/>
      </c>
      <c r="C49" t="str">
        <v/>
      </c>
      <c r="D49" t="str">
        <v/>
      </c>
      <c r="E49" t="str">
        <v/>
      </c>
      <c r="F49" t="str">
        <v/>
      </c>
      <c r="G49" t="str">
        <v/>
      </c>
      <c r="H49" t="str">
        <v/>
      </c>
    </row>
    <row r="50">
      <c r="A50">
        <v>8</v>
      </c>
      <c r="B50" t="str">
        <v/>
      </c>
      <c r="C50" t="str">
        <v/>
      </c>
      <c r="D50" t="str">
        <v/>
      </c>
      <c r="E50" t="str">
        <v/>
      </c>
      <c r="F50" t="str">
        <v/>
      </c>
      <c r="G50" t="str">
        <v/>
      </c>
      <c r="H50" t="str">
        <v/>
      </c>
    </row>
    <row r="51">
      <c r="A51">
        <v>9</v>
      </c>
      <c r="B51" t="str">
        <v/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</row>
    <row r="52">
      <c r="A52">
        <v>10</v>
      </c>
      <c r="B52" t="str">
        <v/>
      </c>
      <c r="C52" t="str">
        <v/>
      </c>
      <c r="D52" t="str">
        <v/>
      </c>
      <c r="E52" t="str">
        <v/>
      </c>
      <c r="F52" t="str">
        <v/>
      </c>
      <c r="G52" t="str">
        <v/>
      </c>
      <c r="H52" t="str">
        <v/>
      </c>
    </row>
    <row r="53">
      <c r="A53">
        <v>11</v>
      </c>
      <c r="B53" t="str">
        <v/>
      </c>
      <c r="C53" t="str">
        <v/>
      </c>
      <c r="D53" t="str">
        <v/>
      </c>
      <c r="E53" t="str">
        <v/>
      </c>
      <c r="F53" t="str">
        <v/>
      </c>
      <c r="G53" t="str">
        <v/>
      </c>
      <c r="H53" t="str">
        <v/>
      </c>
    </row>
    <row r="54">
      <c r="A54">
        <v>12</v>
      </c>
      <c r="B54" t="str">
        <v/>
      </c>
      <c r="C54" t="str">
        <v/>
      </c>
      <c r="D54" t="str">
        <v/>
      </c>
      <c r="E54" t="str">
        <v/>
      </c>
      <c r="F54" t="str">
        <v/>
      </c>
      <c r="G54" t="str">
        <v/>
      </c>
      <c r="H54" t="str">
        <v/>
      </c>
    </row>
    <row r="55">
      <c r="A55">
        <v>13</v>
      </c>
      <c r="B55" t="str">
        <v/>
      </c>
      <c r="C55" t="str">
        <v/>
      </c>
      <c r="D55" t="str">
        <v/>
      </c>
      <c r="E55" t="str">
        <v/>
      </c>
      <c r="F55" t="str">
        <v/>
      </c>
      <c r="G55" t="str">
        <v/>
      </c>
      <c r="H55" t="str">
        <v/>
      </c>
    </row>
    <row r="56">
      <c r="A56">
        <v>14</v>
      </c>
      <c r="B56" t="str">
        <v/>
      </c>
      <c r="C56" t="str">
        <v/>
      </c>
      <c r="D56" t="str">
        <v/>
      </c>
      <c r="E56" t="str">
        <v/>
      </c>
      <c r="F56" t="str">
        <v/>
      </c>
      <c r="G56" t="str">
        <v/>
      </c>
      <c r="H56" t="str">
        <v/>
      </c>
    </row>
    <row r="57">
      <c r="A57">
        <v>15</v>
      </c>
      <c r="B57" t="str">
        <v/>
      </c>
      <c r="C57" t="str">
        <v/>
      </c>
      <c r="D57" t="str">
        <v/>
      </c>
      <c r="E57" t="str">
        <v/>
      </c>
      <c r="F57" t="str">
        <v/>
      </c>
      <c r="G57" t="str">
        <v/>
      </c>
      <c r="H57" t="str">
        <v/>
      </c>
    </row>
    <row r="58">
      <c r="A58">
        <v>16</v>
      </c>
      <c r="B58" t="str">
        <v/>
      </c>
      <c r="C58" t="str">
        <v/>
      </c>
      <c r="D58" t="str">
        <v/>
      </c>
      <c r="E58" t="str">
        <v/>
      </c>
      <c r="F58" t="str">
        <v/>
      </c>
      <c r="G58" t="str">
        <v/>
      </c>
      <c r="H58" t="str">
        <v/>
      </c>
    </row>
    <row r="59">
      <c r="A59">
        <v>17</v>
      </c>
      <c r="B59" t="str">
        <v/>
      </c>
      <c r="C59" t="str">
        <v/>
      </c>
      <c r="D59" t="str">
        <v/>
      </c>
      <c r="E59" t="str">
        <v/>
      </c>
      <c r="F59" t="str">
        <v/>
      </c>
      <c r="G59" t="str">
        <v/>
      </c>
      <c r="H59" t="str">
        <v/>
      </c>
    </row>
    <row r="60">
      <c r="A60">
        <v>18</v>
      </c>
      <c r="B60" t="str">
        <v/>
      </c>
      <c r="C60" t="str">
        <v/>
      </c>
      <c r="D60" t="str">
        <v/>
      </c>
      <c r="E60" t="str">
        <v/>
      </c>
      <c r="F60" t="str">
        <v/>
      </c>
      <c r="G60" t="str">
        <v/>
      </c>
      <c r="H60" t="str">
        <v/>
      </c>
    </row>
    <row r="61">
      <c r="A61">
        <v>19</v>
      </c>
      <c r="B61" t="str">
        <v/>
      </c>
      <c r="C61" t="str">
        <v/>
      </c>
      <c r="D61" t="str">
        <v/>
      </c>
      <c r="E61" t="str">
        <v/>
      </c>
      <c r="F61" t="str">
        <v/>
      </c>
      <c r="G61" t="str">
        <v/>
      </c>
      <c r="H61" t="str">
        <v/>
      </c>
    </row>
    <row r="62">
      <c r="A62">
        <v>20</v>
      </c>
      <c r="B62" t="str">
        <v/>
      </c>
      <c r="C62" t="str">
        <v/>
      </c>
      <c r="D62" t="str">
        <v/>
      </c>
      <c r="E62" t="str">
        <v/>
      </c>
      <c r="F62" t="str">
        <v/>
      </c>
      <c r="G62" t="str">
        <v/>
      </c>
      <c r="H62" t="str">
        <v/>
      </c>
    </row>
    <row r="64">
      <c r="A64" t="str">
        <v>WEIGHT DISTRIBUTION</v>
      </c>
    </row>
    <row r="65">
      <c r="A65" t="str">
        <v>Front (door side):</v>
      </c>
      <c r="B65" t="str">
        <v/>
      </c>
      <c r="C65" t="str">
        <v>kg</v>
      </c>
      <c r="D65" t="str">
        <v/>
      </c>
      <c r="E65" t="str">
        <v>Target: 40-60% of total weight at rear</v>
      </c>
    </row>
    <row r="66">
      <c r="A66" t="str">
        <v>Rear (back wall):</v>
      </c>
      <c r="B66" t="str">
        <v/>
      </c>
      <c r="C66" t="str">
        <v>kg</v>
      </c>
      <c r="D66" t="str">
        <v/>
      </c>
      <c r="E66" t="str">
        <v/>
      </c>
    </row>
    <row r="67">
      <c r="A67" t="str">
        <v>Left side:</v>
      </c>
      <c r="B67" t="str">
        <v/>
      </c>
      <c r="C67" t="str">
        <v>kg</v>
      </c>
      <c r="D67" t="str">
        <v/>
      </c>
      <c r="E67" t="str">
        <v>Target: balanced left/right within 5%</v>
      </c>
    </row>
    <row r="68">
      <c r="A68" t="str">
        <v>Right side:</v>
      </c>
      <c r="B68" t="str">
        <v/>
      </c>
      <c r="C68" t="str">
        <v>kg</v>
      </c>
      <c r="D68" t="str">
        <v/>
      </c>
      <c r="E68" t="str">
        <v/>
      </c>
    </row>
    <row r="70">
      <c r="A70" t="str">
        <v>SECURING &amp; DUNNAGE</v>
      </c>
    </row>
    <row r="71">
      <c r="A71" t="str">
        <v>Dunnage Material:</v>
      </c>
      <c r="B71" t="str">
        <v/>
      </c>
      <c r="C71" t="str">
        <v/>
      </c>
      <c r="D71" t="str">
        <v>Qty of Dunnage Boards:</v>
      </c>
      <c r="E71" t="str">
        <v/>
      </c>
    </row>
    <row r="72">
      <c r="A72" t="str">
        <v>Lashing Straps:</v>
      </c>
      <c r="B72" t="str">
        <v/>
      </c>
      <c r="C72" t="str">
        <v/>
      </c>
      <c r="D72" t="str">
        <v>Lashing Points Used:</v>
      </c>
      <c r="E72" t="str">
        <v/>
      </c>
    </row>
    <row r="73">
      <c r="A73" t="str">
        <v>Airbags:</v>
      </c>
      <c r="B73" t="str">
        <v/>
      </c>
      <c r="C73" t="str">
        <v/>
      </c>
      <c r="D73" t="str">
        <v>Corner Protectors:</v>
      </c>
      <c r="E73" t="str">
        <v/>
      </c>
    </row>
    <row r="74">
      <c r="A74" t="str">
        <v>Shrink Wrap:</v>
      </c>
      <c r="B74" t="str">
        <v/>
      </c>
      <c r="C74" t="str">
        <v/>
      </c>
      <c r="D74" t="str">
        <v>Anti-Slip Mats:</v>
      </c>
      <c r="E74" t="str">
        <v/>
      </c>
    </row>
    <row r="76">
      <c r="A76" t="str">
        <v>SPECIAL HANDLING NOTES</v>
      </c>
    </row>
    <row r="77">
      <c r="A77" t="str">
        <v>1.</v>
      </c>
      <c r="B77" t="str">
        <v/>
      </c>
    </row>
    <row r="78">
      <c r="A78" t="str">
        <v>2.</v>
      </c>
      <c r="B78" t="str">
        <v/>
      </c>
    </row>
    <row r="79">
      <c r="A79" t="str">
        <v>3.</v>
      </c>
      <c r="B79" t="str">
        <v/>
      </c>
    </row>
    <row r="80">
      <c r="A80" t="str">
        <v>4.</v>
      </c>
      <c r="B80" t="str">
        <v/>
      </c>
    </row>
    <row r="82">
      <c r="A82" t="str">
        <v>PRE-LOADING CHECKLIST</v>
      </c>
    </row>
    <row r="83">
      <c r="A83" t="str">
        <v>[ ]  Container inspected — floor, walls, roof, doors, CSC plate valid</v>
      </c>
    </row>
    <row r="84">
      <c r="A84" t="str">
        <v>[ ]  Container clean and dry — no odors, stains, holes, or debris</v>
      </c>
    </row>
    <row r="85">
      <c r="A85" t="str">
        <v>[ ]  Container weatherproof — light test passed (no daylight visible)</v>
      </c>
    </row>
    <row r="86">
      <c r="A86" t="str">
        <v>[ ]  Dunnage and securing materials prepared and on-site</v>
      </c>
    </row>
    <row r="87">
      <c r="A87" t="str">
        <v>[ ]  Cargo staged in loading sequence order</v>
      </c>
    </row>
    <row r="88">
      <c r="A88" t="str">
        <v>[ ]  Forklift / loading equipment available and operational</v>
      </c>
    </row>
    <row r="89">
      <c r="A89" t="str">
        <v>[ ]  Camera ready for photo documentation</v>
      </c>
    </row>
    <row r="91">
      <c r="A91" t="str">
        <v>POST-LOADING CHECKLIST</v>
      </c>
    </row>
    <row r="92">
      <c r="A92" t="str">
        <v>[ ]  All cargo loaded per sequence above</v>
      </c>
    </row>
    <row r="93">
      <c r="A93" t="str">
        <v>[ ]  Weight distribution verified (center of gravity within limits)</v>
      </c>
    </row>
    <row r="94">
      <c r="A94" t="str">
        <v>[ ]  Cargo secured — no movement when container tilts 8° in any direction</v>
      </c>
    </row>
    <row r="95">
      <c r="A95" t="str">
        <v>[ ]  Door-end cargo secured to prevent fall-out on door opening</v>
      </c>
    </row>
    <row r="96">
      <c r="A96" t="str">
        <v>[ ]  Seal applied and seal number recorded</v>
      </c>
    </row>
    <row r="97">
      <c r="A97" t="str">
        <v>[ ]  Photos taken: empty container, during loading, fully loaded, sealed</v>
      </c>
    </row>
    <row r="98">
      <c r="A98" t="str">
        <v>[ ]  VGM recorded and submitted</v>
      </c>
    </row>
    <row r="100">
      <c r="A100" t="str">
        <v>SIGN-OFF</v>
      </c>
    </row>
    <row r="101">
      <c r="A101" t="str">
        <v>Loaded By:</v>
      </c>
      <c r="B101" t="str">
        <v/>
      </c>
      <c r="C101" t="str">
        <v/>
      </c>
      <c r="D101" t="str">
        <v>Date:</v>
      </c>
      <c r="E101" t="str">
        <v/>
      </c>
    </row>
    <row r="102">
      <c r="A102" t="str">
        <v>Supervisor:</v>
      </c>
      <c r="B102" t="str">
        <v/>
      </c>
      <c r="C102" t="str">
        <v/>
      </c>
      <c r="D102" t="str">
        <v>Signature:</v>
      </c>
      <c r="E102" t="str">
        <v/>
      </c>
    </row>
    <row r="104">
      <c r="A104" t="str">
        <v>Generated with Hansatic — hansatic.com</v>
      </c>
    </row>
  </sheetData>
  <mergeCells count="4">
    <mergeCell ref="A1:L1"/>
    <mergeCell ref="A3:L3"/>
    <mergeCell ref="A9:L9"/>
    <mergeCell ref="A16:L16"/>
  </mergeCells>
  <ignoredErrors>
    <ignoredError numberStoredAsText="1" sqref="A1:L10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/>
  </sheetViews>
  <cols>
    <col min="1" max="1" width="6.83203125" customWidth="1"/>
    <col min="2" max="2" width="28.83203125" customWidth="1"/>
    <col min="3" max="3" width="6.83203125" customWidth="1"/>
    <col min="4" max="4" width="14.83203125" customWidth="1"/>
    <col min="5" max="5" width="24.83203125" customWidth="1"/>
    <col min="6" max="6" width="14.83203125" customWidth="1"/>
    <col min="7" max="7" width="14.83203125" customWidth="1"/>
    <col min="8" max="8" width="36.83203125" customWidth="1"/>
  </cols>
  <sheetData>
    <row r="1">
      <c r="A1" t="str">
        <v>LOADING INSTRUCTIONS — EXAMPLE</v>
      </c>
    </row>
    <row r="3">
      <c r="A3" t="str">
        <v>This is a filled-in example to show how to use the template.</v>
      </c>
    </row>
    <row r="5">
      <c r="A5" t="str">
        <v>CARGO SUMMARY EXAMPLE</v>
      </c>
    </row>
    <row r="7">
      <c r="A7" t="str">
        <v>#</v>
      </c>
      <c r="B7" t="str">
        <v>Cargo Description</v>
      </c>
      <c r="C7" t="str">
        <v>Qty</v>
      </c>
      <c r="D7" t="str">
        <v>L (cm)</v>
      </c>
      <c r="E7" t="str">
        <v>W (cm)</v>
      </c>
      <c r="F7" t="str">
        <v>H (cm)</v>
      </c>
      <c r="G7" t="str">
        <v>Weight/pc</v>
      </c>
      <c r="H7" t="str">
        <v>Total Wt</v>
      </c>
      <c r="I7" t="str">
        <v>CBM</v>
      </c>
      <c r="J7" t="str">
        <v>Stackable</v>
      </c>
      <c r="K7" t="str">
        <v>Fragile</v>
      </c>
      <c r="L7" t="str">
        <v>Orientation</v>
      </c>
    </row>
    <row r="8">
      <c r="A8">
        <v>1</v>
      </c>
      <c r="B8" t="str">
        <v>Machine Base (steel)</v>
      </c>
      <c r="C8">
        <v>2</v>
      </c>
      <c r="D8">
        <v>180</v>
      </c>
      <c r="E8">
        <v>120</v>
      </c>
      <c r="F8">
        <v>90</v>
      </c>
      <c r="G8">
        <v>850</v>
      </c>
      <c r="H8">
        <v>1700</v>
      </c>
      <c r="I8">
        <v>0.39</v>
      </c>
      <c r="J8" t="str">
        <v>No</v>
      </c>
      <c r="K8" t="str">
        <v>No</v>
      </c>
      <c r="L8" t="str">
        <v>Upright only</v>
      </c>
    </row>
    <row r="9">
      <c r="A9">
        <v>2</v>
      </c>
      <c r="B9" t="str">
        <v>Euro Pallets — Auto Parts</v>
      </c>
      <c r="C9">
        <v>12</v>
      </c>
      <c r="D9">
        <v>120</v>
      </c>
      <c r="E9">
        <v>80</v>
      </c>
      <c r="F9">
        <v>145</v>
      </c>
      <c r="G9">
        <v>320</v>
      </c>
      <c r="H9">
        <v>3840</v>
      </c>
      <c r="I9">
        <v>1.67</v>
      </c>
      <c r="J9" t="str">
        <v>Yes (max 2)</v>
      </c>
      <c r="K9" t="str">
        <v>No</v>
      </c>
      <c r="L9" t="str">
        <v>Any</v>
      </c>
    </row>
    <row r="10">
      <c r="A10">
        <v>3</v>
      </c>
      <c r="B10" t="str">
        <v>Wooden Crate — Electronics</v>
      </c>
      <c r="C10">
        <v>4</v>
      </c>
      <c r="D10">
        <v>100</v>
      </c>
      <c r="E10">
        <v>80</v>
      </c>
      <c r="F10">
        <v>100</v>
      </c>
      <c r="G10">
        <v>180</v>
      </c>
      <c r="H10">
        <v>720</v>
      </c>
      <c r="I10">
        <v>0.32</v>
      </c>
      <c r="J10" t="str">
        <v>No</v>
      </c>
      <c r="K10" t="str">
        <v>Yes</v>
      </c>
      <c r="L10" t="str">
        <v>This side up</v>
      </c>
    </row>
    <row r="11">
      <c r="A11">
        <v>4</v>
      </c>
      <c r="B11" t="str">
        <v>Cartons — Spare Parts</v>
      </c>
      <c r="C11">
        <v>30</v>
      </c>
      <c r="D11">
        <v>60</v>
      </c>
      <c r="E11">
        <v>40</v>
      </c>
      <c r="F11">
        <v>40</v>
      </c>
      <c r="G11">
        <v>22</v>
      </c>
      <c r="H11">
        <v>660</v>
      </c>
      <c r="I11">
        <v>0.03</v>
      </c>
      <c r="J11" t="str">
        <v>Yes (max 4)</v>
      </c>
      <c r="K11" t="str">
        <v>No</v>
      </c>
      <c r="L11" t="str">
        <v>Any</v>
      </c>
    </row>
    <row r="13">
      <c r="A13" t="str">
        <v>Total Weight: 6,920 kg    Total CBM: 28.6    Utilisation: ~42%</v>
      </c>
    </row>
    <row r="15">
      <c r="A15" t="str">
        <v>LOADING SEQUENCE EXAMPLE</v>
      </c>
    </row>
    <row r="17">
      <c r="A17" t="str">
        <v>Step</v>
      </c>
      <c r="B17" t="str">
        <v>Cargo</v>
      </c>
      <c r="C17" t="str">
        <v>Qty</v>
      </c>
      <c r="D17" t="str">
        <v>Placement</v>
      </c>
      <c r="E17" t="str">
        <v>Position</v>
      </c>
      <c r="F17" t="str">
        <v>Stack On</v>
      </c>
      <c r="G17" t="str">
        <v>Orientation</v>
      </c>
      <c r="H17" t="str">
        <v>Notes</v>
      </c>
    </row>
    <row r="18">
      <c r="A18">
        <v>1</v>
      </c>
      <c r="B18" t="str">
        <v>Machine Base</v>
      </c>
      <c r="C18">
        <v>2</v>
      </c>
      <c r="D18" t="str">
        <v>Floor</v>
      </c>
      <c r="E18" t="str">
        <v>Rear wall, centered</v>
      </c>
      <c r="F18" t="str">
        <v>—</v>
      </c>
      <c r="G18" t="str">
        <v>Upright</v>
      </c>
      <c r="H18" t="str">
        <v>Secure with 4 lashing straps each</v>
      </c>
    </row>
    <row r="19">
      <c r="A19">
        <v>2</v>
      </c>
      <c r="B19" t="str">
        <v>Euro Pallets — Row 1</v>
      </c>
      <c r="C19">
        <v>4</v>
      </c>
      <c r="D19" t="str">
        <v>Floor</v>
      </c>
      <c r="E19" t="str">
        <v>Behind machines, left+right</v>
      </c>
      <c r="F19" t="str">
        <v>—</v>
      </c>
      <c r="G19" t="str">
        <v>Long side to wall</v>
      </c>
      <c r="H19" t="str">
        <v>2 left, 2 right</v>
      </c>
    </row>
    <row r="20">
      <c r="A20">
        <v>3</v>
      </c>
      <c r="B20" t="str">
        <v>Euro Pallets — Row 1 (stack)</v>
      </c>
      <c r="C20">
        <v>4</v>
      </c>
      <c r="D20" t="str">
        <v>Stacked</v>
      </c>
      <c r="E20" t="str">
        <v>On top of Step 2</v>
      </c>
      <c r="F20" t="str">
        <v>Step 2</v>
      </c>
      <c r="G20" t="str">
        <v>Match below</v>
      </c>
      <c r="H20" t="str">
        <v>Max stack: 2 high. Use anti-slip mats</v>
      </c>
    </row>
    <row r="21">
      <c r="A21">
        <v>4</v>
      </c>
      <c r="B21" t="str">
        <v>Euro Pallets — Row 2</v>
      </c>
      <c r="C21">
        <v>4</v>
      </c>
      <c r="D21" t="str">
        <v>Floor</v>
      </c>
      <c r="E21" t="str">
        <v>Middle section, left+right</v>
      </c>
      <c r="F21" t="str">
        <v>—</v>
      </c>
      <c r="G21" t="str">
        <v>Long side to wall</v>
      </c>
      <c r="H21" t="str">
        <v>2 left, 2 right</v>
      </c>
    </row>
    <row r="22">
      <c r="A22">
        <v>5</v>
      </c>
      <c r="B22" t="str">
        <v>Wooden Crate — Electronics</v>
      </c>
      <c r="C22">
        <v>4</v>
      </c>
      <c r="D22" t="str">
        <v>Floor</v>
      </c>
      <c r="E22" t="str">
        <v>Door-side, center</v>
      </c>
      <c r="F22" t="str">
        <v>—</v>
      </c>
      <c r="G22" t="str">
        <v>This side up</v>
      </c>
      <c r="H22" t="str">
        <v>FRAGILE — corner protectors required</v>
      </c>
    </row>
    <row r="23">
      <c r="A23">
        <v>6</v>
      </c>
      <c r="B23" t="str">
        <v>Cartons — Spare Parts</v>
      </c>
      <c r="C23">
        <v>30</v>
      </c>
      <c r="D23" t="str">
        <v>Stacked</v>
      </c>
      <c r="E23" t="str">
        <v>Fill gaps, top of pallets</v>
      </c>
      <c r="F23" t="str">
        <v>Step 4</v>
      </c>
      <c r="G23" t="str">
        <v>Any</v>
      </c>
      <c r="H23" t="str">
        <v>Max 4 high. Light cargo — load last</v>
      </c>
    </row>
    <row r="25">
      <c r="A25" t="str">
        <v>WEIGHT DISTRIBUTION EXAMPLE</v>
      </c>
    </row>
    <row r="26">
      <c r="A26" t="str">
        <v>Front (door): ~2,380 kg (34%)    Rear (back): ~4,540 kg (66%)</v>
      </c>
    </row>
    <row r="27">
      <c r="A27" t="str">
        <v>Left: ~3,460 kg    Right: ~3,460 kg    ✓ Balanced</v>
      </c>
    </row>
    <row r="29">
      <c r="A29" t="str">
        <v>KEY TAKEAWAYS</v>
      </c>
    </row>
    <row r="30">
      <c r="A30" t="str">
        <v>1. Always load heaviest items first, against the rear wall.</v>
      </c>
    </row>
    <row r="31">
      <c r="A31" t="str">
        <v>2. Stack only where marked stackable — respect max stack limits.</v>
      </c>
    </row>
    <row r="32">
      <c r="A32" t="str">
        <v>3. Fragile items go last (door-side) to be first out.</v>
      </c>
    </row>
    <row r="33">
      <c r="A33" t="str">
        <v>4. Secure every tier before adding the next layer.</v>
      </c>
    </row>
    <row r="34">
      <c r="A34" t="str">
        <v>5. Leave no gaps — fill voids with dunnage or airbags.</v>
      </c>
    </row>
    <row r="35">
      <c r="A35" t="str">
        <v>6. Weight distribution: 60% rear / 40% front is ideal for road transport.</v>
      </c>
    </row>
    <row r="37">
      <c r="A37" t="str">
        <v>Hansatic generates all of this automatically — hansatic.com/app</v>
      </c>
    </row>
  </sheetData>
  <ignoredErrors>
    <ignoredError numberStoredAsText="1" sqref="A1:L37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Loading Instructions</vt:lpstr>
      <vt:lpstr>Example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